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385" windowWidth="14400" windowHeight="9030" activeTab="1"/>
  </bookViews>
  <sheets>
    <sheet name="среднегодовая 2024" sheetId="2" r:id="rId1"/>
    <sheet name="среднегодовая по инообластным" sheetId="3" r:id="rId2"/>
  </sheets>
  <definedNames>
    <definedName name="_xlnm.Print_Area" localSheetId="0">'среднегодовая 2024'!$A$1:$E$36</definedName>
  </definedNames>
  <calcPr calcId="144525" iterateDelta="1E-4"/>
</workbook>
</file>

<file path=xl/calcChain.xml><?xml version="1.0" encoding="utf-8"?>
<calcChain xmlns="http://schemas.openxmlformats.org/spreadsheetml/2006/main">
  <c r="D11" i="3" l="1"/>
  <c r="D11" i="2"/>
  <c r="D32" i="3" l="1"/>
  <c r="C32" i="3"/>
  <c r="D27" i="3"/>
  <c r="C36" i="3" l="1"/>
  <c r="D33" i="2"/>
  <c r="D28" i="2"/>
  <c r="C36" i="2" l="1"/>
  <c r="C11" i="2" l="1"/>
  <c r="C33" i="2"/>
</calcChain>
</file>

<file path=xl/sharedStrings.xml><?xml version="1.0" encoding="utf-8"?>
<sst xmlns="http://schemas.openxmlformats.org/spreadsheetml/2006/main" count="62" uniqueCount="27">
  <si>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</si>
  <si>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</si>
  <si>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</si>
  <si>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</si>
  <si>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</si>
  <si>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</si>
  <si>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</si>
  <si>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</si>
  <si>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</si>
  <si>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</si>
  <si>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</si>
  <si>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</si>
  <si>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</si>
  <si>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</si>
  <si>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</si>
  <si>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</si>
  <si>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</si>
  <si>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</si>
  <si>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</si>
  <si>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</si>
  <si>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</si>
  <si>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детей, проживающих в организациях социального обслуживания (детских домах-интернатах)</t>
  </si>
  <si>
    <t>от "___"декабря 2024 г. №___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</si>
  <si>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</si>
  <si>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Результативность</t>
  </si>
  <si>
    <t>Иной межбюджетный трансферт по Распоряжению Правительства РФ от 11.12.2024 № 3674-р</t>
  </si>
  <si>
    <t xml:space="preserve">Объемы финансирования ОГБУЗ "Детская областная больница" медицинской помощи лицам, застрахованным за пределами Еврейской автономной области,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</si>
</sst>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8" fillId="0" borderId="0" xfId="0" applyFont="1" applyFill="1"/>
    <xf numFmtId="3" fontId="6" fillId="0" borderId="9" xfId="5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1" fillId="0" borderId="0" xfId="0" applyFont="1" applyFill="1"/>
    <xf numFmtId="0" fontId="7" fillId="0" borderId="1" xfId="0" applyFont="1" applyBorder="1"/>
    <xf numFmtId="166" fontId="7" fillId="0" borderId="1" xfId="0" applyNumberFormat="1" applyFont="1" applyBorder="1"/>
    <xf numFmtId="166" fontId="6" fillId="0" borderId="9" xfId="5" applyNumberFormat="1" applyFont="1" applyBorder="1" applyAlignment="1">
      <alignment vertical="center"/>
    </xf>
    <xf numFmtId="3" fontId="7" fillId="0" borderId="1" xfId="0" applyNumberFormat="1" applyFont="1" applyBorder="1"/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topLeftCell="A13" zoomScaleNormal="100" zoomScaleSheetLayoutView="100" workbookViewId="0">
      <selection activeCell="B24" sqref="B24:D27"/>
    </sheetView>
  </sheetViews>
  <sheetFormatPr defaultRowHeight="15" x14ac:dyDescent="0.25"/>
  <cols>
    <col min="1" max="1" width="5.85546875" style="10" customWidth="1"/>
    <col min="2" max="2" width="40.28515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8" t="s">
        <v>16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22</v>
      </c>
      <c r="D3" s="38"/>
      <c r="E3" s="38"/>
    </row>
    <row r="4" spans="1:13" x14ac:dyDescent="0.25">
      <c r="C4" s="19"/>
      <c r="D4" s="19"/>
      <c r="E4" s="19"/>
    </row>
    <row r="5" spans="1:13" ht="78.75" customHeight="1" x14ac:dyDescent="0.25">
      <c r="A5" s="39" t="s">
        <v>23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7">
        <v>1359</v>
      </c>
      <c r="D9" s="12">
        <v>56189086</v>
      </c>
    </row>
    <row r="10" spans="1:13" ht="47.25" x14ac:dyDescent="0.25">
      <c r="B10" s="15" t="s">
        <v>25</v>
      </c>
      <c r="C10" s="17"/>
      <c r="D10" s="12">
        <v>10007500</v>
      </c>
    </row>
    <row r="11" spans="1:13" ht="15.75" x14ac:dyDescent="0.25">
      <c r="B11" s="2" t="s">
        <v>2</v>
      </c>
      <c r="C11" s="24">
        <f>C9</f>
        <v>1359</v>
      </c>
      <c r="D11" s="25">
        <f>SUM(D9:D9)+D10</f>
        <v>66196586</v>
      </c>
    </row>
    <row r="13" spans="1:13" ht="28.5" x14ac:dyDescent="0.25">
      <c r="B13" s="6" t="s">
        <v>0</v>
      </c>
      <c r="C13" s="6" t="s">
        <v>11</v>
      </c>
      <c r="D13" s="7" t="s">
        <v>1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15" t="s">
        <v>17</v>
      </c>
      <c r="C15" s="29">
        <v>89895</v>
      </c>
      <c r="D15" s="23">
        <v>105249854</v>
      </c>
    </row>
    <row r="16" spans="1:13" ht="47.25" customHeight="1" x14ac:dyDescent="0.25">
      <c r="B16" s="15" t="s">
        <v>18</v>
      </c>
      <c r="C16" s="30">
        <v>9487</v>
      </c>
      <c r="D16" s="23">
        <v>32421658</v>
      </c>
    </row>
    <row r="17" spans="2:4" ht="31.5" x14ac:dyDescent="0.25">
      <c r="B17" s="15" t="s">
        <v>19</v>
      </c>
      <c r="C17" s="29">
        <v>1276</v>
      </c>
      <c r="D17" s="23">
        <v>965266</v>
      </c>
    </row>
    <row r="18" spans="2:4" ht="31.5" x14ac:dyDescent="0.25">
      <c r="B18" s="15" t="s">
        <v>20</v>
      </c>
      <c r="C18" s="30">
        <v>311</v>
      </c>
      <c r="D18" s="23">
        <v>1413122</v>
      </c>
    </row>
    <row r="19" spans="2:4" ht="15.75" x14ac:dyDescent="0.25">
      <c r="B19" s="15" t="s">
        <v>24</v>
      </c>
      <c r="C19" s="30"/>
      <c r="D19" s="31">
        <v>2326802</v>
      </c>
    </row>
    <row r="20" spans="2:4" ht="65.25" customHeight="1" x14ac:dyDescent="0.25">
      <c r="B20" s="15" t="s">
        <v>21</v>
      </c>
      <c r="C20" s="30">
        <v>0</v>
      </c>
      <c r="D20" s="31">
        <v>0</v>
      </c>
    </row>
    <row r="21" spans="2:4" ht="15.75" x14ac:dyDescent="0.25">
      <c r="B21" s="15" t="s">
        <v>9</v>
      </c>
      <c r="C21" s="17">
        <v>410</v>
      </c>
      <c r="D21" s="21">
        <v>5918143</v>
      </c>
    </row>
    <row r="22" spans="2:4" ht="15.75" x14ac:dyDescent="0.25">
      <c r="B22" s="4" t="s">
        <v>10</v>
      </c>
      <c r="C22" s="17">
        <v>11679</v>
      </c>
      <c r="D22" s="14">
        <v>40284125</v>
      </c>
    </row>
    <row r="23" spans="2:4" ht="15.75" x14ac:dyDescent="0.25">
      <c r="B23" s="4" t="s">
        <v>6</v>
      </c>
      <c r="C23" s="20">
        <v>31009</v>
      </c>
      <c r="D23" s="14">
        <v>41198450</v>
      </c>
    </row>
    <row r="24" spans="2:4" ht="31.5" x14ac:dyDescent="0.25">
      <c r="B24" s="32" t="s">
        <v>14</v>
      </c>
      <c r="C24" s="20">
        <v>6</v>
      </c>
      <c r="D24" s="14">
        <v>848</v>
      </c>
    </row>
    <row r="25" spans="2:4" ht="15.75" x14ac:dyDescent="0.25">
      <c r="B25" s="15" t="s">
        <v>12</v>
      </c>
      <c r="C25" s="20">
        <v>1835</v>
      </c>
      <c r="D25" s="16">
        <v>2992096</v>
      </c>
    </row>
    <row r="26" spans="2:4" ht="30" x14ac:dyDescent="0.25">
      <c r="B26" s="22" t="s">
        <v>13</v>
      </c>
      <c r="C26" s="20">
        <v>369</v>
      </c>
      <c r="D26" s="16">
        <v>382797</v>
      </c>
    </row>
    <row r="27" spans="2:4" ht="30" x14ac:dyDescent="0.25">
      <c r="B27" s="22" t="s">
        <v>15</v>
      </c>
      <c r="C27" s="20">
        <v>39</v>
      </c>
      <c r="D27" s="16">
        <v>54370</v>
      </c>
    </row>
    <row r="28" spans="2:4" ht="15.75" x14ac:dyDescent="0.25">
      <c r="B28" s="2" t="s">
        <v>2</v>
      </c>
      <c r="C28" s="26"/>
      <c r="D28" s="27">
        <f>SUM(D15:D27)</f>
        <v>233207531</v>
      </c>
    </row>
    <row r="30" spans="2:4" ht="28.5" x14ac:dyDescent="0.25">
      <c r="B30" s="5" t="s">
        <v>4</v>
      </c>
      <c r="C30" s="6" t="s">
        <v>8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1" t="s">
        <v>4</v>
      </c>
      <c r="C32" s="18">
        <v>1788</v>
      </c>
      <c r="D32" s="13">
        <v>41284317</v>
      </c>
    </row>
    <row r="33" spans="2:5" ht="15.75" x14ac:dyDescent="0.25">
      <c r="B33" s="2" t="s">
        <v>2</v>
      </c>
      <c r="C33" s="24">
        <f>C32</f>
        <v>1788</v>
      </c>
      <c r="D33" s="25">
        <f>SUM(D32)</f>
        <v>41284317</v>
      </c>
    </row>
    <row r="34" spans="2:5" ht="15.75" thickBot="1" x14ac:dyDescent="0.3"/>
    <row r="35" spans="2:5" x14ac:dyDescent="0.25">
      <c r="B35" s="40" t="s">
        <v>3</v>
      </c>
      <c r="C35" s="42" t="s">
        <v>1</v>
      </c>
      <c r="D35" s="43"/>
      <c r="E35" s="9"/>
    </row>
    <row r="36" spans="2:5" ht="16.5" thickBot="1" x14ac:dyDescent="0.3">
      <c r="B36" s="41"/>
      <c r="C36" s="44">
        <f>D11+D28+D33</f>
        <v>340688434</v>
      </c>
      <c r="D36" s="45"/>
      <c r="E36" s="9"/>
    </row>
  </sheetData>
  <mergeCells count="7">
    <mergeCell ref="D1:E1"/>
    <mergeCell ref="C2:E2"/>
    <mergeCell ref="A5:E5"/>
    <mergeCell ref="B35:B36"/>
    <mergeCell ref="C35:D35"/>
    <mergeCell ref="C36:D36"/>
    <mergeCell ref="C3:E3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A6" sqref="A6"/>
    </sheetView>
  </sheetViews>
  <sheetFormatPr defaultRowHeight="15" x14ac:dyDescent="0.25"/>
  <cols>
    <col min="2" max="2" width="50.140625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3"/>
      <c r="D1" s="46"/>
      <c r="E1" s="46"/>
    </row>
    <row r="2" spans="1:5" x14ac:dyDescent="0.25">
      <c r="A2" s="10"/>
      <c r="B2" s="10"/>
      <c r="C2" s="46"/>
      <c r="D2" s="46"/>
      <c r="E2" s="46"/>
    </row>
    <row r="3" spans="1:5" x14ac:dyDescent="0.25">
      <c r="A3" s="10"/>
      <c r="B3" s="10"/>
      <c r="C3" s="46"/>
      <c r="D3" s="46"/>
      <c r="E3" s="46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39" t="s">
        <v>26</v>
      </c>
      <c r="B5" s="39"/>
      <c r="C5" s="39"/>
      <c r="D5" s="39"/>
      <c r="E5" s="39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8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17">
        <v>32</v>
      </c>
      <c r="D10" s="12">
        <v>1172489</v>
      </c>
      <c r="E10" s="10"/>
    </row>
    <row r="11" spans="1:5" ht="15.75" x14ac:dyDescent="0.25">
      <c r="A11" s="10"/>
      <c r="B11" s="2" t="s">
        <v>2</v>
      </c>
      <c r="C11" s="34"/>
      <c r="D11" s="35">
        <f>D10</f>
        <v>1172489</v>
      </c>
      <c r="E11" s="10"/>
    </row>
    <row r="12" spans="1:5" x14ac:dyDescent="0.25">
      <c r="A12" s="10"/>
      <c r="B12" s="10"/>
      <c r="C12" s="10"/>
      <c r="D12" s="10"/>
      <c r="E12" s="10"/>
    </row>
    <row r="13" spans="1:5" x14ac:dyDescent="0.25">
      <c r="A13" s="10"/>
      <c r="B13" s="10"/>
      <c r="C13" s="10"/>
      <c r="D13" s="10"/>
      <c r="E13" s="10"/>
    </row>
    <row r="14" spans="1:5" x14ac:dyDescent="0.25">
      <c r="A14" s="10"/>
      <c r="B14" s="6" t="s">
        <v>0</v>
      </c>
      <c r="C14" s="6" t="s">
        <v>11</v>
      </c>
      <c r="D14" s="7" t="s">
        <v>1</v>
      </c>
      <c r="E14" s="10"/>
    </row>
    <row r="15" spans="1:5" ht="15.75" x14ac:dyDescent="0.25">
      <c r="A15" s="10"/>
      <c r="B15" s="5">
        <v>1</v>
      </c>
      <c r="C15" s="5">
        <v>2</v>
      </c>
      <c r="D15" s="5">
        <v>3</v>
      </c>
      <c r="E15" s="10"/>
    </row>
    <row r="16" spans="1:5" ht="31.5" x14ac:dyDescent="0.25">
      <c r="A16" s="10"/>
      <c r="B16" s="15" t="s">
        <v>17</v>
      </c>
      <c r="C16" s="20">
        <v>1227</v>
      </c>
      <c r="D16" s="23">
        <v>741992</v>
      </c>
      <c r="E16" s="10"/>
    </row>
    <row r="17" spans="1:5" ht="31.5" x14ac:dyDescent="0.25">
      <c r="A17" s="10"/>
      <c r="B17" s="15" t="s">
        <v>18</v>
      </c>
      <c r="C17" s="17">
        <v>102</v>
      </c>
      <c r="D17" s="16">
        <v>153473</v>
      </c>
      <c r="E17" s="10"/>
    </row>
    <row r="18" spans="1:5" ht="31.5" x14ac:dyDescent="0.25">
      <c r="A18" s="10"/>
      <c r="B18" s="15" t="s">
        <v>19</v>
      </c>
      <c r="C18" s="17">
        <v>23</v>
      </c>
      <c r="D18" s="36">
        <v>12519</v>
      </c>
      <c r="E18" s="10"/>
    </row>
    <row r="19" spans="1:5" ht="31.5" x14ac:dyDescent="0.25">
      <c r="A19" s="10"/>
      <c r="B19" s="15" t="s">
        <v>20</v>
      </c>
      <c r="C19" s="17">
        <v>2</v>
      </c>
      <c r="D19" s="16">
        <v>4756</v>
      </c>
      <c r="E19" s="10"/>
    </row>
    <row r="20" spans="1:5" ht="15.75" x14ac:dyDescent="0.25">
      <c r="A20" s="10"/>
      <c r="B20" s="15" t="s">
        <v>9</v>
      </c>
      <c r="C20" s="17">
        <v>6</v>
      </c>
      <c r="D20" s="21">
        <v>93172</v>
      </c>
      <c r="E20" s="10"/>
    </row>
    <row r="21" spans="1:5" ht="15.75" x14ac:dyDescent="0.25">
      <c r="A21" s="10"/>
      <c r="B21" s="4" t="s">
        <v>10</v>
      </c>
      <c r="C21" s="17">
        <v>97</v>
      </c>
      <c r="D21" s="14">
        <v>324395</v>
      </c>
      <c r="E21" s="10"/>
    </row>
    <row r="22" spans="1:5" ht="15.75" x14ac:dyDescent="0.25">
      <c r="A22" s="10"/>
      <c r="B22" s="4" t="s">
        <v>6</v>
      </c>
      <c r="C22" s="20">
        <v>595</v>
      </c>
      <c r="D22" s="14">
        <v>790529</v>
      </c>
      <c r="E22" s="10"/>
    </row>
    <row r="23" spans="1:5" ht="31.5" x14ac:dyDescent="0.25">
      <c r="A23" s="10"/>
      <c r="B23" s="32" t="s">
        <v>14</v>
      </c>
      <c r="C23" s="20"/>
      <c r="D23" s="14"/>
      <c r="E23" s="10"/>
    </row>
    <row r="24" spans="1:5" ht="15.75" x14ac:dyDescent="0.25">
      <c r="A24" s="10"/>
      <c r="B24" s="15" t="s">
        <v>12</v>
      </c>
      <c r="C24" s="20">
        <v>25</v>
      </c>
      <c r="D24" s="16">
        <v>40765</v>
      </c>
      <c r="E24" s="10"/>
    </row>
    <row r="25" spans="1:5" ht="15.75" x14ac:dyDescent="0.25">
      <c r="A25" s="10"/>
      <c r="B25" s="22" t="s">
        <v>13</v>
      </c>
      <c r="C25" s="20">
        <v>1</v>
      </c>
      <c r="D25" s="16">
        <v>1038</v>
      </c>
      <c r="E25" s="10"/>
    </row>
    <row r="26" spans="1:5" ht="15.75" x14ac:dyDescent="0.25">
      <c r="A26" s="10"/>
      <c r="B26" s="22" t="s">
        <v>15</v>
      </c>
      <c r="C26" s="20">
        <v>0</v>
      </c>
      <c r="D26" s="16">
        <v>0</v>
      </c>
      <c r="E26" s="10"/>
    </row>
    <row r="27" spans="1:5" ht="15.75" x14ac:dyDescent="0.25">
      <c r="A27" s="10"/>
      <c r="B27" s="2" t="s">
        <v>2</v>
      </c>
      <c r="C27" s="34"/>
      <c r="D27" s="27">
        <f>SUM(D16:D26)</f>
        <v>2162639</v>
      </c>
      <c r="E27" s="10"/>
    </row>
    <row r="28" spans="1:5" x14ac:dyDescent="0.25">
      <c r="A28" s="10"/>
      <c r="B28" s="10"/>
      <c r="C28" s="10"/>
      <c r="D28" s="10"/>
      <c r="E28" s="10"/>
    </row>
    <row r="29" spans="1:5" ht="15.75" x14ac:dyDescent="0.25">
      <c r="A29" s="10"/>
      <c r="B29" s="5" t="s">
        <v>4</v>
      </c>
      <c r="C29" s="6" t="s">
        <v>8</v>
      </c>
      <c r="D29" s="7" t="s">
        <v>1</v>
      </c>
      <c r="E29" s="10"/>
    </row>
    <row r="30" spans="1:5" ht="15.75" x14ac:dyDescent="0.25">
      <c r="A30" s="10"/>
      <c r="B30" s="8">
        <v>1</v>
      </c>
      <c r="C30" s="8">
        <v>2</v>
      </c>
      <c r="D30" s="8">
        <v>3</v>
      </c>
      <c r="E30" s="10"/>
    </row>
    <row r="31" spans="1:5" ht="15.75" x14ac:dyDescent="0.25">
      <c r="A31" s="10"/>
      <c r="B31" s="11" t="s">
        <v>4</v>
      </c>
      <c r="C31" s="18">
        <v>21</v>
      </c>
      <c r="D31" s="13">
        <v>416311</v>
      </c>
      <c r="E31" s="10"/>
    </row>
    <row r="32" spans="1:5" ht="15.75" x14ac:dyDescent="0.25">
      <c r="A32" s="10"/>
      <c r="B32" s="2" t="s">
        <v>2</v>
      </c>
      <c r="C32" s="37">
        <f>C31</f>
        <v>21</v>
      </c>
      <c r="D32" s="35">
        <f>SUM(D31)</f>
        <v>416311</v>
      </c>
      <c r="E32" s="10"/>
    </row>
    <row r="33" spans="1:5" x14ac:dyDescent="0.25">
      <c r="A33" s="10"/>
      <c r="B33" s="10"/>
      <c r="C33" s="10"/>
      <c r="D33" s="10"/>
      <c r="E33" s="10"/>
    </row>
    <row r="34" spans="1:5" ht="15.75" thickBot="1" x14ac:dyDescent="0.3">
      <c r="A34" s="10"/>
      <c r="B34" s="10"/>
      <c r="C34" s="10"/>
      <c r="D34" s="10"/>
      <c r="E34" s="10"/>
    </row>
    <row r="35" spans="1:5" x14ac:dyDescent="0.25">
      <c r="A35" s="10"/>
      <c r="B35" s="40" t="s">
        <v>3</v>
      </c>
      <c r="C35" s="42" t="s">
        <v>1</v>
      </c>
      <c r="D35" s="43"/>
      <c r="E35" s="9"/>
    </row>
    <row r="36" spans="1:5" ht="16.5" thickBot="1" x14ac:dyDescent="0.3">
      <c r="A36" s="10"/>
      <c r="B36" s="41"/>
      <c r="C36" s="44">
        <f>D11+D27+D32</f>
        <v>3751439</v>
      </c>
      <c r="D36" s="45"/>
      <c r="E36" s="9"/>
    </row>
  </sheetData>
  <mergeCells count="7">
    <mergeCell ref="D1:E1"/>
    <mergeCell ref="C2:E2"/>
    <mergeCell ref="C3:E3"/>
    <mergeCell ref="A5:E5"/>
    <mergeCell ref="B35:B36"/>
    <mergeCell ref="C35:D35"/>
    <mergeCell ref="C36:D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2024-10-22T23:25:08Z</cp:lastPrinted>
  <dcterms:created xsi:type="dcterms:W3CDTF">2013-02-07T03:36:37Z</dcterms:created>
  <dcterms:modified xsi:type="dcterms:W3CDTF">2025-01-17T06:52:39Z</dcterms:modified>
</cp:coreProperties>
</file>